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160" windowHeight="9840"/>
  </bookViews>
  <sheets>
    <sheet name="Источники " sheetId="5" r:id="rId1"/>
  </sheets>
  <externalReferences>
    <externalReference r:id="rId2"/>
  </externalReferences>
  <definedNames>
    <definedName name="_xlnm.Print_Titles" localSheetId="0">'Источники '!$4:$11</definedName>
    <definedName name="_xlnm.Print_Area" localSheetId="0">'Источники '!$A$1:$D$26</definedName>
  </definedNames>
  <calcPr calcId="124519"/>
</workbook>
</file>

<file path=xl/calcChain.xml><?xml version="1.0" encoding="utf-8"?>
<calcChain xmlns="http://schemas.openxmlformats.org/spreadsheetml/2006/main">
  <c r="C13" i="5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D12"/>
  <c r="C12"/>
</calcChain>
</file>

<file path=xl/sharedStrings.xml><?xml version="1.0" encoding="utf-8"?>
<sst xmlns="http://schemas.openxmlformats.org/spreadsheetml/2006/main" count="43" uniqueCount="42">
  <si>
    <t>Наименование 
показателя</t>
  </si>
  <si>
    <t>1</t>
  </si>
  <si>
    <t>3</t>
  </si>
  <si>
    <t>Код источника по бюджетной классификации</t>
  </si>
  <si>
    <t>Приложение 4</t>
  </si>
  <si>
    <t>2</t>
  </si>
  <si>
    <t>4</t>
  </si>
  <si>
    <t>Изменение остатков средств</t>
  </si>
  <si>
    <t>ИТОГО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</si>
  <si>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</si>
  <si>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</si>
  <si>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</si>
  <si>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</si>
  <si>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</si>
  <si>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</si>
  <si>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</si>
  <si>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</si>
  <si>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</si>
  <si>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</si>
  <si>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</si>
  <si>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Привлечение кредитов от кредитных организаций в валюте Российской Федерации</t>
  </si>
  <si>
    <t>90000000000000000</t>
  </si>
  <si>
    <t>01000000000000000</t>
  </si>
  <si>
    <t>01020000000000000</t>
  </si>
  <si>
    <t>01020000000000700</t>
  </si>
  <si>
    <t>01020000050000710</t>
  </si>
  <si>
    <t>01050000000000000</t>
  </si>
  <si>
    <t>01050000000000500</t>
  </si>
  <si>
    <t>01050200000000500</t>
  </si>
  <si>
    <t>01050201000000510</t>
  </si>
  <si>
    <t>01050201050000510</t>
  </si>
  <si>
    <t>01050000000000600</t>
  </si>
  <si>
    <t>01050200000000600</t>
  </si>
  <si>
    <t>01050201000000610</t>
  </si>
  <si>
    <t>01050201050000610</t>
  </si>
  <si>
    <t>План на год, в  тыс. руб.</t>
  </si>
  <si>
    <t>Исполнено за год, тыс. руб.</t>
  </si>
  <si>
    <t>Привлечение муниципальными районами кредитов от кредитных организаций в валюте Российской Федерации</t>
  </si>
  <si>
    <t>"Отчет об исполнении бюджета Щучанского района за  2022 год"</t>
  </si>
  <si>
    <t xml:space="preserve">   Отчет об исполнении бюджета Щучанского района  по источникам финансирования дефицита бюджета за 2022 год</t>
  </si>
  <si>
    <t>к решению Думы Щучанского муниципального округа Курганской области</t>
  </si>
  <si>
    <t>от "______" _________________ 2023 года  № _________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</si>
</sst>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"/>
  </numFmts>
  <fonts count="20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5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</cellStyleXfs>
  <cellXfs count="22">
    <xf numFmtId="0" fontId="0" fillId="0" borderId="0" xfId="0"/>
    <xf numFmtId="0" fontId="0" fillId="0" borderId="0" xfId="0" applyProtection="1">
      <protection locked="0"/>
    </xf>
    <xf numFmtId="0" fontId="17" fillId="0" borderId="1" xfId="86" applyNumberFormat="1" applyFont="1" applyAlignment="1" applyProtection="1">
      <alignment horizontal="center" wrapText="1"/>
    </xf>
    <xf numFmtId="0" fontId="1" fillId="0" borderId="1" xfId="87" applyNumberFormat="1" applyBorder="1" applyProtection="1"/>
    <xf numFmtId="0" fontId="7" fillId="0" borderId="1" xfId="62" applyNumberFormat="1" applyBorder="1" applyProtection="1"/>
    <xf numFmtId="49" fontId="7" fillId="0" borderId="1" xfId="61" applyBorder="1" applyProtection="1"/>
    <xf numFmtId="0" fontId="16" fillId="0" borderId="1" xfId="63" applyNumberFormat="1" applyFont="1" applyBorder="1" applyAlignment="1" applyProtection="1">
      <alignment horizontal="right"/>
    </xf>
    <xf numFmtId="0" fontId="16" fillId="0" borderId="1" xfId="57" applyNumberFormat="1" applyFont="1" applyAlignment="1" applyProtection="1">
      <alignment horizontal="right" wrapText="1"/>
    </xf>
    <xf numFmtId="49" fontId="4" fillId="0" borderId="47" xfId="37" applyFont="1" applyBorder="1" applyProtection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165" fontId="4" fillId="0" borderId="47" xfId="0" applyNumberFormat="1" applyFont="1" applyFill="1" applyBorder="1" applyAlignment="1">
      <alignment horizontal="center" vertical="center" wrapText="1"/>
    </xf>
    <xf numFmtId="49" fontId="4" fillId="0" borderId="47" xfId="36" applyFont="1" applyBorder="1" applyProtection="1">
      <alignment horizontal="center" vertical="center" wrapText="1"/>
    </xf>
    <xf numFmtId="49" fontId="4" fillId="0" borderId="47" xfId="36" applyFont="1" applyFill="1" applyBorder="1" applyProtection="1">
      <alignment horizontal="center" vertical="center" wrapText="1"/>
    </xf>
    <xf numFmtId="49" fontId="19" fillId="0" borderId="16" xfId="0" applyNumberFormat="1" applyFont="1" applyFill="1" applyBorder="1" applyAlignment="1">
      <alignment horizontal="left" wrapText="1"/>
    </xf>
    <xf numFmtId="49" fontId="4" fillId="0" borderId="47" xfId="36" applyFont="1" applyBorder="1" applyProtection="1">
      <alignment horizontal="center" vertical="center" wrapText="1"/>
    </xf>
    <xf numFmtId="49" fontId="4" fillId="0" borderId="48" xfId="36" applyFont="1" applyBorder="1" applyAlignment="1" applyProtection="1">
      <alignment horizontal="center" vertical="center" wrapText="1"/>
    </xf>
    <xf numFmtId="49" fontId="4" fillId="0" borderId="49" xfId="36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4" fillId="0" borderId="1" xfId="57" applyNumberFormat="1" applyFont="1" applyAlignment="1" applyProtection="1">
      <alignment horizontal="right" wrapText="1"/>
    </xf>
    <xf numFmtId="0" fontId="16" fillId="0" borderId="1" xfId="57" applyNumberFormat="1" applyFont="1" applyAlignment="1" applyProtection="1">
      <alignment horizontal="right" wrapText="1"/>
    </xf>
    <xf numFmtId="0" fontId="2" fillId="0" borderId="1" xfId="86" applyNumberFormat="1" applyFont="1" applyAlignment="1" applyProtection="1">
      <alignment horizontal="center" wrapText="1"/>
    </xf>
    <xf numFmtId="0" fontId="18" fillId="0" borderId="1" xfId="86" applyNumberFormat="1" applyFont="1" applyAlignment="1" applyProtection="1">
      <alignment horizontal="center" wrapText="1"/>
    </xf>
  </cellXfs>
  <cellStyles count="175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4" xfId="51"/>
    <cellStyle name="xl45" xfId="37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9;&#1096;&#1082;&#1086;&#1074;&#1072;%20&#1057;%20&#1040;\AppData\Local\&#1050;&#1077;&#1081;&#1089;&#1080;&#1089;&#1090;&#1077;&#1084;&#1089;\&#1057;&#1074;&#1086;&#1076;-&#1057;&#1052;&#1040;&#1056;&#1058;\ReportManager\Reports\224qx35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 1"/>
    </sheetNames>
    <sheetDataSet>
      <sheetData sheetId="0">
        <row r="8">
          <cell r="C8">
            <v>6600042</v>
          </cell>
          <cell r="D8">
            <v>-16002419.6</v>
          </cell>
        </row>
        <row r="9">
          <cell r="C9">
            <v>5000000</v>
          </cell>
          <cell r="D9">
            <v>0</v>
          </cell>
        </row>
        <row r="10">
          <cell r="C10">
            <v>5000000</v>
          </cell>
          <cell r="D10">
            <v>0</v>
          </cell>
        </row>
        <row r="11">
          <cell r="C11">
            <v>5000000</v>
          </cell>
          <cell r="D11">
            <v>0</v>
          </cell>
        </row>
        <row r="12">
          <cell r="C12">
            <v>5000000</v>
          </cell>
          <cell r="D12">
            <v>0</v>
          </cell>
        </row>
        <row r="13">
          <cell r="C13">
            <v>1600042</v>
          </cell>
          <cell r="D13">
            <v>-16002419.6</v>
          </cell>
        </row>
        <row r="14">
          <cell r="C14">
            <v>1600042</v>
          </cell>
          <cell r="D14">
            <v>-16002419.6</v>
          </cell>
        </row>
        <row r="16">
          <cell r="C16">
            <v>-734371062.95000005</v>
          </cell>
          <cell r="D16">
            <v>-725449811.62</v>
          </cell>
        </row>
        <row r="17">
          <cell r="C17">
            <v>-734371062.95000005</v>
          </cell>
          <cell r="D17">
            <v>-725449811.62</v>
          </cell>
        </row>
        <row r="18">
          <cell r="C18">
            <v>-734371062.95000005</v>
          </cell>
          <cell r="D18">
            <v>-725449811.62</v>
          </cell>
        </row>
        <row r="19">
          <cell r="C19">
            <v>-734371062.95000005</v>
          </cell>
          <cell r="D19">
            <v>-725449811.62</v>
          </cell>
        </row>
        <row r="21">
          <cell r="C21">
            <v>735971104.95000005</v>
          </cell>
          <cell r="D21">
            <v>709447392.01999998</v>
          </cell>
        </row>
        <row r="22">
          <cell r="C22">
            <v>735971104.95000005</v>
          </cell>
          <cell r="D22">
            <v>709447392.01999998</v>
          </cell>
        </row>
        <row r="23">
          <cell r="C23">
            <v>735971104.95000005</v>
          </cell>
          <cell r="D23">
            <v>709447392.01999998</v>
          </cell>
        </row>
        <row r="24">
          <cell r="C24">
            <v>735971104.95000005</v>
          </cell>
          <cell r="D24">
            <v>709447392.01999998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tabSelected="1" view="pageBreakPreview" zoomScale="80" zoomScaleNormal="90" zoomScaleSheetLayoutView="80" workbookViewId="0">
      <selection activeCell="A3" sqref="A3:D3"/>
    </sheetView>
  </sheetViews>
  <sheetFormatPr defaultColWidth="8.85546875" defaultRowHeight="15"/>
  <cols>
    <col min="1" max="1" width="58" style="1" customWidth="1"/>
    <col min="2" max="2" width="27.140625" style="1" customWidth="1"/>
    <col min="3" max="3" width="16.5703125" style="1" customWidth="1"/>
    <col min="4" max="4" width="17.5703125" style="1" customWidth="1"/>
    <col min="5" max="16384" width="8.85546875" style="1"/>
  </cols>
  <sheetData>
    <row r="1" spans="1:4">
      <c r="A1" s="17" t="s">
        <v>4</v>
      </c>
      <c r="B1" s="17"/>
      <c r="C1" s="17"/>
      <c r="D1" s="17"/>
    </row>
    <row r="2" spans="1:4" ht="15.75" customHeight="1">
      <c r="A2" s="17" t="s">
        <v>40</v>
      </c>
      <c r="B2" s="17"/>
      <c r="C2" s="17"/>
      <c r="D2" s="17"/>
    </row>
    <row r="3" spans="1:4" ht="15.75" customHeight="1">
      <c r="A3" s="17" t="s">
        <v>41</v>
      </c>
      <c r="B3" s="17"/>
      <c r="C3" s="17"/>
      <c r="D3" s="17"/>
    </row>
    <row r="4" spans="1:4" ht="15.75" customHeight="1">
      <c r="A4" s="18" t="s">
        <v>38</v>
      </c>
      <c r="B4" s="19"/>
      <c r="C4" s="19"/>
      <c r="D4" s="19"/>
    </row>
    <row r="5" spans="1:4" ht="15.75" customHeight="1">
      <c r="A5" s="7"/>
      <c r="B5" s="7"/>
      <c r="C5" s="7"/>
      <c r="D5" s="7"/>
    </row>
    <row r="6" spans="1:4" ht="38.25" customHeight="1">
      <c r="A6" s="20" t="s">
        <v>39</v>
      </c>
      <c r="B6" s="21"/>
      <c r="C6" s="21"/>
      <c r="D6" s="21"/>
    </row>
    <row r="7" spans="1:4" ht="17.25" customHeight="1">
      <c r="A7" s="2"/>
      <c r="B7" s="2"/>
      <c r="C7" s="2"/>
      <c r="D7" s="2"/>
    </row>
    <row r="8" spans="1:4" ht="14.1" customHeight="1">
      <c r="A8" s="3"/>
      <c r="B8" s="4"/>
      <c r="C8" s="5"/>
      <c r="D8" s="6"/>
    </row>
    <row r="9" spans="1:4" ht="11.45" customHeight="1">
      <c r="A9" s="14" t="s">
        <v>0</v>
      </c>
      <c r="B9" s="14" t="s">
        <v>3</v>
      </c>
      <c r="C9" s="15" t="s">
        <v>35</v>
      </c>
      <c r="D9" s="15" t="s">
        <v>36</v>
      </c>
    </row>
    <row r="10" spans="1:4" ht="75.75" customHeight="1">
      <c r="A10" s="14"/>
      <c r="B10" s="14"/>
      <c r="C10" s="16"/>
      <c r="D10" s="16"/>
    </row>
    <row r="11" spans="1:4">
      <c r="A11" s="12" t="s">
        <v>1</v>
      </c>
      <c r="B11" s="11" t="s">
        <v>5</v>
      </c>
      <c r="C11" s="8" t="s">
        <v>2</v>
      </c>
      <c r="D11" s="8" t="s">
        <v>6</v>
      </c>
    </row>
    <row r="12" spans="1:4">
      <c r="A12" s="13" t="s">
        <v>8</v>
      </c>
      <c r="B12" s="9" t="s">
        <v>21</v>
      </c>
      <c r="C12" s="10">
        <f>'[1]Лист 1'!C8/1000</f>
        <v>6600.0420000000004</v>
      </c>
      <c r="D12" s="10">
        <f>'[1]Лист 1'!D8/1000</f>
        <v>-16002.419599999999</v>
      </c>
    </row>
    <row r="13" spans="1:4" ht="26.25">
      <c r="A13" s="13" t="s">
        <v>9</v>
      </c>
      <c r="B13" s="9" t="s">
        <v>22</v>
      </c>
      <c r="C13" s="10">
        <f>'[1]Лист 1'!C9/1000</f>
        <v>5000</v>
      </c>
      <c r="D13" s="10">
        <f>'[1]Лист 1'!D9/1000</f>
        <v>0</v>
      </c>
    </row>
    <row r="14" spans="1:4" ht="26.25">
      <c r="A14" s="13" t="s">
        <v>10</v>
      </c>
      <c r="B14" s="9" t="s">
        <v>23</v>
      </c>
      <c r="C14" s="10">
        <f>'[1]Лист 1'!C10/1000</f>
        <v>5000</v>
      </c>
      <c r="D14" s="10">
        <f>'[1]Лист 1'!D10/1000</f>
        <v>0</v>
      </c>
    </row>
    <row r="15" spans="1:4" ht="26.25">
      <c r="A15" s="13" t="s">
        <v>20</v>
      </c>
      <c r="B15" s="9" t="s">
        <v>24</v>
      </c>
      <c r="C15" s="10">
        <f>'[1]Лист 1'!C11/1000</f>
        <v>5000</v>
      </c>
      <c r="D15" s="10">
        <f>'[1]Лист 1'!D11/1000</f>
        <v>0</v>
      </c>
    </row>
    <row r="16" spans="1:4" ht="26.25">
      <c r="A16" s="13" t="s">
        <v>37</v>
      </c>
      <c r="B16" s="9" t="s">
        <v>25</v>
      </c>
      <c r="C16" s="10">
        <f>'[1]Лист 1'!C12/1000</f>
        <v>5000</v>
      </c>
      <c r="D16" s="10">
        <f>'[1]Лист 1'!D12/1000</f>
        <v>0</v>
      </c>
    </row>
    <row r="17" spans="1:4">
      <c r="A17" s="13" t="s">
        <v>7</v>
      </c>
      <c r="B17" s="9" t="s">
        <v>22</v>
      </c>
      <c r="C17" s="10">
        <f>'[1]Лист 1'!C13/1000</f>
        <v>1600.0419999999999</v>
      </c>
      <c r="D17" s="10">
        <f>'[1]Лист 1'!D13/1000</f>
        <v>-16002.419599999999</v>
      </c>
    </row>
    <row r="18" spans="1:4" ht="26.25">
      <c r="A18" s="13" t="s">
        <v>11</v>
      </c>
      <c r="B18" s="9" t="s">
        <v>26</v>
      </c>
      <c r="C18" s="10">
        <f>'[1]Лист 1'!C14/1000</f>
        <v>1600.0419999999999</v>
      </c>
      <c r="D18" s="10">
        <f>'[1]Лист 1'!D14/1000</f>
        <v>-16002.419599999999</v>
      </c>
    </row>
    <row r="19" spans="1:4">
      <c r="A19" s="13" t="s">
        <v>12</v>
      </c>
      <c r="B19" s="9" t="s">
        <v>27</v>
      </c>
      <c r="C19" s="10">
        <f>'[1]Лист 1'!C16/1000</f>
        <v>-734371.06295000005</v>
      </c>
      <c r="D19" s="10">
        <f>'[1]Лист 1'!D16/1000</f>
        <v>-725449.81162000005</v>
      </c>
    </row>
    <row r="20" spans="1:4">
      <c r="A20" s="13" t="s">
        <v>13</v>
      </c>
      <c r="B20" s="9" t="s">
        <v>28</v>
      </c>
      <c r="C20" s="10">
        <f>'[1]Лист 1'!C17/1000</f>
        <v>-734371.06295000005</v>
      </c>
      <c r="D20" s="10">
        <f>'[1]Лист 1'!D17/1000</f>
        <v>-725449.81162000005</v>
      </c>
    </row>
    <row r="21" spans="1:4">
      <c r="A21" s="13" t="s">
        <v>14</v>
      </c>
      <c r="B21" s="9" t="s">
        <v>29</v>
      </c>
      <c r="C21" s="10">
        <f>'[1]Лист 1'!C18/1000</f>
        <v>-734371.06295000005</v>
      </c>
      <c r="D21" s="10">
        <f>'[1]Лист 1'!D18/1000</f>
        <v>-725449.81162000005</v>
      </c>
    </row>
    <row r="22" spans="1:4" ht="26.25">
      <c r="A22" s="13" t="s">
        <v>15</v>
      </c>
      <c r="B22" s="9" t="s">
        <v>30</v>
      </c>
      <c r="C22" s="10">
        <f>'[1]Лист 1'!C19/1000</f>
        <v>-734371.06295000005</v>
      </c>
      <c r="D22" s="10">
        <f>'[1]Лист 1'!D19/1000</f>
        <v>-725449.81162000005</v>
      </c>
    </row>
    <row r="23" spans="1:4">
      <c r="A23" s="13" t="s">
        <v>16</v>
      </c>
      <c r="B23" s="9" t="s">
        <v>31</v>
      </c>
      <c r="C23" s="10">
        <f>'[1]Лист 1'!C21/1000</f>
        <v>735971.10495000007</v>
      </c>
      <c r="D23" s="10">
        <f>'[1]Лист 1'!D21/1000</f>
        <v>709447.39202000003</v>
      </c>
    </row>
    <row r="24" spans="1:4">
      <c r="A24" s="13" t="s">
        <v>17</v>
      </c>
      <c r="B24" s="9" t="s">
        <v>32</v>
      </c>
      <c r="C24" s="10">
        <f>'[1]Лист 1'!C22/1000</f>
        <v>735971.10495000007</v>
      </c>
      <c r="D24" s="10">
        <f>'[1]Лист 1'!D22/1000</f>
        <v>709447.39202000003</v>
      </c>
    </row>
    <row r="25" spans="1:4">
      <c r="A25" s="13" t="s">
        <v>18</v>
      </c>
      <c r="B25" s="9" t="s">
        <v>33</v>
      </c>
      <c r="C25" s="10">
        <f>'[1]Лист 1'!C23/1000</f>
        <v>735971.10495000007</v>
      </c>
      <c r="D25" s="10">
        <f>'[1]Лист 1'!D23/1000</f>
        <v>709447.39202000003</v>
      </c>
    </row>
    <row r="26" spans="1:4" ht="26.25">
      <c r="A26" s="13" t="s">
        <v>19</v>
      </c>
      <c r="B26" s="9" t="s">
        <v>34</v>
      </c>
      <c r="C26" s="10">
        <f>'[1]Лист 1'!C24/1000</f>
        <v>735971.10495000007</v>
      </c>
      <c r="D26" s="10">
        <f>'[1]Лист 1'!D24/1000</f>
        <v>709447.39202000003</v>
      </c>
    </row>
  </sheetData>
  <mergeCells count="9">
    <mergeCell ref="A9:A10"/>
    <mergeCell ref="B9:B10"/>
    <mergeCell ref="C9:C10"/>
    <mergeCell ref="D9:D10"/>
    <mergeCell ref="A1:D1"/>
    <mergeCell ref="A2:D2"/>
    <mergeCell ref="A3:D3"/>
    <mergeCell ref="A4:D4"/>
    <mergeCell ref="A6:D6"/>
  </mergeCells>
  <pageMargins left="1.1811023622047245" right="0.59055118110236227" top="0.59055118110236227" bottom="0.39370078740157483" header="0" footer="0"/>
  <pageSetup paperSize="9" scale="69" fitToHeight="0" orientation="portrait" r:id="rId1"/>
  <headerFooter>
    <oddFooter>Страница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6151F8E-8E6B-42C3-960A-5E82EEE36B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</vt:lpstr>
      <vt:lpstr>'Источники '!Заголовки_для_печати</vt:lpstr>
      <vt:lpstr>'Источники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Коробова</dc:creator>
  <cp:lastModifiedBy>Пользователь Windows</cp:lastModifiedBy>
  <cp:lastPrinted>2023-03-03T09:33:14Z</cp:lastPrinted>
  <dcterms:created xsi:type="dcterms:W3CDTF">2019-01-22T06:18:53Z</dcterms:created>
  <dcterms:modified xsi:type="dcterms:W3CDTF">2023-03-07T08:31:22Z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18.2.4.28257</vt:lpwstr>
  </property>
  <property fmtid="{D5CDD505-2E9C-101B-9397-08002B2CF9AE}" pid="5" name="Версия базы">
    <vt:lpwstr>18.2.0.369479829</vt:lpwstr>
  </property>
  <property fmtid="{D5CDD505-2E9C-101B-9397-08002B2CF9AE}" pid="6" name="Тип сервера">
    <vt:lpwstr>MSSQL</vt:lpwstr>
  </property>
  <property fmtid="{D5CDD505-2E9C-101B-9397-08002B2CF9AE}" pid="7" name="Сервер">
    <vt:lpwstr>S</vt:lpwstr>
  </property>
  <property fmtid="{D5CDD505-2E9C-101B-9397-08002B2CF9AE}" pid="8" name="База">
    <vt:lpwstr>KSW_Smart</vt:lpwstr>
  </property>
  <property fmtid="{D5CDD505-2E9C-101B-9397-08002B2CF9AE}" pid="9" name="Пользователь">
    <vt:lpwstr>fino4302508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